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хборот хизмати\2022 yil ishlari\2022 WORD FAYLLAR\6247 xisobot va masullari\2022- 2-chorrak\moliya boshqarmasi\"/>
    </mc:Choice>
  </mc:AlternateContent>
  <xr:revisionPtr revIDLastSave="0" documentId="13_ncr:1_{9CF26A09-B000-4985-A78F-085F4E5E8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#N/A</definedName>
    <definedName name="\b">#N/A</definedName>
    <definedName name="\p">#N/A</definedName>
    <definedName name="\z">#N/A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hidden="1">#REF!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hidden="1">#REF!</definedName>
    <definedName name="______________________A65900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xlfn.BAHTTEXT" hidden="1">#NAME?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xlfn.BAHTTEXT" hidden="1">#NAME?</definedName>
    <definedName name="______________A1" hidden="1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T5">#REF!</definedName>
    <definedName name="_______day3">#REF!</definedName>
    <definedName name="_______day4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 hidden="1">{#N/A,#N/A,TRUE,"일정"}</definedName>
    <definedName name="_______TTT1">#REF!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65555">#REF!</definedName>
    <definedName name="______A65655">#REF!</definedName>
    <definedName name="______A65900">#REF!</definedName>
    <definedName name="______A999999">#REF!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y3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T5">#REF!</definedName>
    <definedName name="_____day3">#REF!</definedName>
    <definedName name="_____day4">#REF!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t1" hidden="1">{#N/A,#N/A,TRUE,"일정"}</definedName>
    <definedName name="_____tt195">#REF!</definedName>
    <definedName name="_____TTT1">#REF!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65555">#REF!</definedName>
    <definedName name="____A65655">#REF!</definedName>
    <definedName name="____A65900">#REF!</definedName>
    <definedName name="____A999999">#REF!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#REF!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>#REF!</definedName>
    <definedName name="___day4">#REF!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t1" hidden="1">{#N/A,#N/A,TRUE,"일정"}</definedName>
    <definedName name="___tt195">#REF!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>#REF!</definedName>
    <definedName name="__day4">#REF!</definedName>
    <definedName name="__I______AU__E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t1" hidden="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#REF!</definedName>
    <definedName name="_087767895654874576876">#REF!</definedName>
    <definedName name="_088">#REF!</definedName>
    <definedName name="_1_0Print_Area">#REF!</definedName>
    <definedName name="_10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053__0_S" hidden="1">#REF!</definedName>
    <definedName name="_111">#REF!</definedName>
    <definedName name="_12">#REF!</definedName>
    <definedName name="_136_0_0입">#REF!</definedName>
    <definedName name="_138_0_0차">#REF!</definedName>
    <definedName name="_14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" hidden="1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">#REF!</definedName>
    <definedName name="_4_????">#REF!</definedName>
    <definedName name="_4_0실마">#REF!</definedName>
    <definedName name="_4_0실적">#REF!</definedName>
    <definedName name="_40">#REF!</definedName>
    <definedName name="_440__0_S" hidden="1">#REF!</definedName>
    <definedName name="_5_????">#REF!</definedName>
    <definedName name="_6">#REF!</definedName>
    <definedName name="_6_0실마">#REF!</definedName>
    <definedName name="_6_0실적">#REF!</definedName>
    <definedName name="_7_????">#REF!</definedName>
    <definedName name="_8">#REF!</definedName>
    <definedName name="_8790867987689769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7098679859675">#REF!</definedName>
    <definedName name="_978609875698569" hidden="1">#REF!</definedName>
    <definedName name="_9788976978578">#REF!</definedName>
    <definedName name="_978969675876548768">#REF!</definedName>
    <definedName name="_9790789698756978568976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20">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#N/A</definedName>
    <definedName name="_B100000">#REF!</definedName>
    <definedName name="_B80000">#REF!</definedName>
    <definedName name="_B99999">#REF!</definedName>
    <definedName name="_C65537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Per2">#REF!</definedName>
    <definedName name="_Sort" hidden="1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t1" hidden="1">{#N/A,#N/A,TRUE,"일정"}</definedName>
    <definedName name="_tt195">#REF!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1ололо">#REF!</definedName>
    <definedName name="A6000000">#REF!</definedName>
    <definedName name="aa">#N/A</definedName>
    <definedName name="AAA">#REF!</definedName>
    <definedName name="a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">#REF!</definedName>
    <definedName name="ABC">#REF!</definedName>
    <definedName name="A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>{30,140,350,160,"",""}</definedName>
    <definedName name="AE">#REF!</definedName>
    <definedName name="af" hidden="1">{#N/A,#N/A,FALSE,"BODY"}</definedName>
    <definedName name="ag">#REF!</definedName>
    <definedName name="ah">{30,140,350,160,"",""}</definedName>
    <definedName name="AI">#REF!</definedName>
    <definedName name="aj">{30,140,350,160,"",""}</definedName>
    <definedName name="ak">{30,140,350,160,"",""}</definedName>
    <definedName name="AKNO">#N/A</definedName>
    <definedName name="AL">#REF!</definedName>
    <definedName name="ALL">#REF!</definedName>
    <definedName name="allll">TRUNC((oy-1)/3+1)</definedName>
    <definedName name="AM">#REF!</definedName>
    <definedName name="AN">#REF!</definedName>
    <definedName name="AO">#REF!</definedName>
    <definedName name="AP">#REF!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s">#REF!</definedName>
    <definedName name="asd">{30,140,350,160,"",""}</definedName>
    <definedName name="asdasdawedwqd">{30,140,350,160,"",""}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azbuka">#REF!</definedName>
    <definedName name="b">{30,140,350,160,"",""}</definedName>
    <definedName name="b_">#REF!</definedName>
    <definedName name="BA">#REF!</definedName>
    <definedName name="BAC">#REF!</definedName>
    <definedName name="Baht">#REF!</definedName>
    <definedName name="BB">#REF!</definedName>
    <definedName name="B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PU">#REF!,#REF!</definedName>
    <definedName name="BQ">#REF!</definedName>
    <definedName name="BR">#REF!</definedName>
    <definedName name="BS">#REF!</definedName>
    <definedName name="BT">#REF!</definedName>
    <definedName name="BU">#REF!</definedName>
    <definedName name="Button_4">"прогноз_доходов_2005_помесяц__уд_вес_помесячный_Таблица"</definedName>
    <definedName name="BV">#REF!</definedName>
    <definedName name="bvc">{30,140,350,160,"",""}</definedName>
    <definedName name="bvhk">#REF!,#REF!,#REF!</definedName>
    <definedName name="BW">#REF!</definedName>
    <definedName name="BX">#REF!</definedName>
    <definedName name="BY">#REF!</definedName>
    <definedName name="BZ">#REF!</definedName>
    <definedName name="Bс37">#REF!</definedName>
    <definedName name="CA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">#REF!</definedName>
    <definedName name="cbvx">#REF!</definedName>
    <definedName name="CC">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>{30,140,350,160,"",""}</definedName>
    <definedName name="cy">2001</definedName>
    <definedName name="d">#REF!</definedName>
    <definedName name="d_">#REF!</definedName>
    <definedName name="dac">#N/A</definedName>
    <definedName name="DAF">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>#N/A</definedName>
    <definedName name="DFDSF">#REF!</definedName>
    <definedName name="DFT">#REF!,#REF!,#REF!,#REF!,#REF!,#REF!,#REF!</definedName>
    <definedName name="dg">#REF!</definedName>
    <definedName name="DOCUNO">#N/A</definedName>
    <definedName name="Dollar">#REF!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>{30,140,350,160,"",""}</definedName>
    <definedName name="F">#N/A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FF">#REF!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hidden="1">{#N/A,#N/A,FALSE,"BODY"}</definedName>
    <definedName name="FullDate">#N/A</definedName>
    <definedName name="g">#REF!</definedName>
    <definedName name="gf">{30,140,350,160,"",""}</definedName>
    <definedName name="GFAS">#N/A</definedName>
    <definedName name="gfgfgg" localSheetId="0">[1]!дел/1000</definedName>
    <definedName name="gfgfgg">[1]!дел/1000</definedName>
    <definedName name="ggg">#REF!</definedName>
    <definedName name="gh">#N/A</definedName>
    <definedName name="ghghgh">#REF!</definedName>
    <definedName name="ghj">#REF!</definedName>
    <definedName name="ghjhb" localSheetId="0">[1]!дел/1000</definedName>
    <definedName name="ghjhb">[1]!дел/1000</definedName>
    <definedName name="H">#REF!</definedName>
    <definedName name="HEAT">#REF!</definedName>
    <definedName name="hf">{30,140,350,160,"",""}</definedName>
    <definedName name="hgh">{30,140,350,160,"",""}</definedName>
    <definedName name="hghghghghghgh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>#REF!</definedName>
    <definedName name="I">#REF!</definedName>
    <definedName name="IDNO">#N/A</definedName>
    <definedName name="IMPORT">#REF!</definedName>
    <definedName name="INSERT">#REF!</definedName>
    <definedName name="INTINC">#N/A</definedName>
    <definedName name="INTRISSNO">#N/A</definedName>
    <definedName name="INTRRATE">#N/A</definedName>
    <definedName name="INVESTMENT">#N/A</definedName>
    <definedName name="io">{30,140,350,160,"",""}</definedName>
    <definedName name="iu">{30,140,350,160,"",""}</definedName>
    <definedName name="iuy">{30,140,350,160,"",""}</definedName>
    <definedName name="j">#REF!</definedName>
    <definedName name="jhjkfhkj">#REF!</definedName>
    <definedName name="jjkjkjkjkj">#REF!</definedName>
    <definedName name="jkkn">{30,140,350,160,"",""}</definedName>
    <definedName name="jlk">#REF!</definedName>
    <definedName name="JOB">#REF!</definedName>
    <definedName name="k">#REF!</definedName>
    <definedName name="Kbcn">{30,140,350,160,"",""}</definedName>
    <definedName name="kbcnjr" hidden="1">#REF!</definedName>
    <definedName name="kj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">#REF!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LE_LINK1">#REF!</definedName>
    <definedName name="OLE_LINK3">#REF!</definedName>
    <definedName name="OLE_LINK6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>{30,140,350,160,"",""}</definedName>
    <definedName name="qqq">#REF!</definedName>
    <definedName name="qqqqqqqqqqq">#REF!</definedName>
    <definedName name="QTY">#N/A</definedName>
    <definedName name="QW">#N/A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z1g3str2">'[2]Адресная часть'!#REF!</definedName>
    <definedName name="Raz1g7str2">'[2]Адресная часть'!#REF!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w">{30,140,350,160,"",""}</definedName>
    <definedName name="rexfn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m">#REF!</definedName>
    <definedName name="ROW">#REF!</definedName>
    <definedName name="RT">#REF!</definedName>
    <definedName name="rtew">{30,140,350,160,"",""}</definedName>
    <definedName name="Rw">#REF!</definedName>
    <definedName name="RY">#REF!</definedName>
    <definedName name="RZVD">#N/A</definedName>
    <definedName name="S">#REF!</definedName>
    <definedName name="sa">{30,140,350,160,"",""}</definedName>
    <definedName name="sana">DATE(yil,oy,1)</definedName>
    <definedName name="sd">#REF!</definedName>
    <definedName name="sdfg">#REF!</definedName>
    <definedName name="sdfsdfsd">TRUNC((oy-1)/3+1)</definedName>
    <definedName name="sdfsfdf">#REF!</definedName>
    <definedName name="se">{30,140,350,160,"",""}</definedName>
    <definedName name="SERNO">#N/A</definedName>
    <definedName name="SetBanks">#N/A</definedName>
    <definedName name="SetDay">#N/A</definedName>
    <definedName name="sf">{30,140,350,160,"",""}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>#REF!</definedName>
    <definedName name="STDATE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[1]!дел/1000</definedName>
    <definedName name="total">[1]!дел/1000</definedName>
    <definedName name="tr">#REF!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#REF!</definedName>
    <definedName name="uiy">{30,140,350,160,"",""}</definedName>
    <definedName name="UNIT">#N/A</definedName>
    <definedName name="UOM">#N/A</definedName>
    <definedName name="ure">#REF!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b">#REF!</definedName>
    <definedName name="vbghh">#REF!</definedName>
    <definedName name="vcx">{30,140,350,160,"",""}</definedName>
    <definedName name="VENDOR">#N/A</definedName>
    <definedName name="VNPNO">#N/A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>{30,140,350,160,"",""}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x">{30,140,350,160,"",""}</definedName>
    <definedName name="wy">{30,140,350,160,"",""}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y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[3]оборот!$A$1:$B$65536,[3]оборот!$A$1:$IV$1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RATEINDC">#N/A</definedName>
    <definedName name="zx">{30,140,350,160,"",""}</definedName>
    <definedName name="zzz">#REF!</definedName>
    <definedName name="а">#REF!</definedName>
    <definedName name="А1">#REF!</definedName>
    <definedName name="А10">#REF!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#REF!</definedName>
    <definedName name="аа" hidden="1">#REF!</definedName>
    <definedName name="аааа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аав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#REF!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 localSheetId="0">прилож3/1000</definedName>
    <definedName name="алан">прилож3/1000</definedName>
    <definedName name="Албина">#REF!</definedName>
    <definedName name="Албиничка">#REF!</definedName>
    <definedName name="анвар">#REF!</definedName>
    <definedName name="Анд">TRUNC((oy-1)/3+1)</definedName>
    <definedName name="андижон">TRUNC((oy-1)/3+1)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орпол">TRUNC((oy-1)/3+1)</definedName>
    <definedName name="апп">{30,140,350,160,"",""}</definedName>
    <definedName name="апр">TRUNC((oy-1)/3+1)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мал">#REF!</definedName>
    <definedName name="бахром">{30,140,350,160,"",""}</definedName>
    <definedName name="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#REF!</definedName>
    <definedName name="В5">#REF!</definedName>
    <definedName name="ва">#REF!</definedName>
    <definedName name="вава" hidden="1">#REF!</definedName>
    <definedName name="вавав">{30,140,350,160,"",""}</definedName>
    <definedName name="вавававвав" localSheetId="0">[1]!дел/1000</definedName>
    <definedName name="вавававвав">[1]!дел/1000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мм">{30,140,350,160,"",""}</definedName>
    <definedName name="вова">#REF!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 localSheetId="0">дел/1000</definedName>
    <definedName name="газ">дел/1000</definedName>
    <definedName name="газконденсат">#REF!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х">#REF!</definedName>
    <definedName name="ДС">#REF!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TRUNC((oy-1)/3+1)</definedName>
    <definedName name="евро">#REF!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#REF!</definedName>
    <definedName name="жалаб">#REF!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hidden="1">[4]фев!#REF!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#REF!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#REF!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ф">#REF!</definedName>
    <definedName name="кахрамон">#REF!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#REF!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#REF!</definedName>
    <definedName name="км">#REF!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раколпок">#REF!</definedName>
    <definedName name="коха">#REF!</definedName>
    <definedName name="к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#REF!</definedName>
    <definedName name="кутча">{30,140,350,160,"",""}</definedName>
    <definedName name="кц">{30,140,350,160,"",""}</definedName>
    <definedName name="кэ">#REF!</definedName>
    <definedName name="л">#REF!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рос1">#N/A</definedName>
    <definedName name="Макрос2">#REF!</definedName>
    <definedName name="Макрос3">#REF!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ева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#REF!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#REF!,#REF!,#REF!,#REF!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#REF!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д">TRUNC((oy-1)/3+1)</definedName>
    <definedName name="нояб">#REF!</definedName>
    <definedName name="нргшщ">DATE(yil,oy,1)</definedName>
    <definedName name="нук">TRUNC((oy-1)/3+1)</definedName>
    <definedName name="нур">#REF!</definedName>
    <definedName name="о">{30,140,350,160,"",""}</definedName>
    <definedName name="оаовао">#REF!</definedName>
    <definedName name="_xlnm.Print_Area" localSheetId="0">'2022'!$A$1:$Q$9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#REF!</definedName>
    <definedName name="ол">{30,140,350,160,"",""}</definedName>
    <definedName name="олг">#REF!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#REF!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 localSheetId="0">[1]!_a1Z,[1]!_a2Z</definedName>
    <definedName name="отработано">[1]!_a1Z,[1]!_a2Z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[0]!BlankMacro1</definedName>
    <definedName name="оьтлодламп">{30,140,350,160,"",""}</definedName>
    <definedName name="п">#N/A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ечать">#REF!</definedName>
    <definedName name="ПИР">#REF!</definedName>
    <definedName name="ПИРА">#REF!</definedName>
    <definedName name="пмрп">DATE(yil,oy,1)</definedName>
    <definedName name="Полигон">#REF!</definedName>
    <definedName name="полордол">TRUNC((oy-1)/3+1)</definedName>
    <definedName name="пор">#REF!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[1]!дел/1000</definedName>
    <definedName name="ппп">[1]!дел/1000</definedName>
    <definedName name="пппппп" localSheetId="0">прилож3/1000</definedName>
    <definedName name="пппппп">прилож3/1000</definedName>
    <definedName name="пппр">#REF!</definedName>
    <definedName name="пр">#REF!</definedName>
    <definedName name="Прил3" localSheetId="0">[1]!прилож3/1000</definedName>
    <definedName name="Прил3">[1]!прилож3/1000</definedName>
    <definedName name="Прил5" localSheetId="0">дел/1000</definedName>
    <definedName name="Прил5">дел/1000</definedName>
    <definedName name="Прил55" localSheetId="0">[0]!прилож3/1000</definedName>
    <definedName name="Прил55">[0]!прилож3/1000</definedName>
    <definedName name="приложение" localSheetId="0">дел/1000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ба" hidden="1">#REF!,#REF!</definedName>
    <definedName name="Прогноз">#REF!</definedName>
    <definedName name="ПРОГНОЗНЫЕ_ПАРАМЕТРЫ_РАСХОДОВ">#REF!</definedName>
    <definedName name="прод">#N/A</definedName>
    <definedName name="прок">#REF!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#REF!</definedName>
    <definedName name="район">{30,140,350,160,"",""}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хбарга">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 localSheetId="0">[1]!дел/1000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#REF!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 localSheetId="0">дел/1000</definedName>
    <definedName name="Св">дел/1000</definedName>
    <definedName name="свод">#REF!,#REF!,#REF!</definedName>
    <definedName name="свод_кор" localSheetId="0">дел/1000</definedName>
    <definedName name="свод_кор">дел/1000</definedName>
    <definedName name="сводка">{30,140,350,160,"",""}</definedName>
    <definedName name="сводный">#REF!</definedName>
    <definedName name="свока">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ьро">TRUNC((oy-1)/3+1)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мсмва">{30,140,350,160,"",""}</definedName>
    <definedName name="ссмсчисисисим">{30,140,350,160,"",""}</definedName>
    <definedName name="ссс">#REF!</definedName>
    <definedName name="сссс" localSheetId="0">[1]!_a1Z,[1]!_a2Z</definedName>
    <definedName name="сссс">[1]!_a1Z,[1]!_a2Z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и">{30,140,350,160,"",""}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т">#REF!</definedName>
    <definedName name="тттт" localSheetId="0">[1]!дел/1000</definedName>
    <definedName name="тттт">[1]!дел/1000</definedName>
    <definedName name="ТУЛОВ">#REF!</definedName>
    <definedName name="тушум.">#REF!</definedName>
    <definedName name="тьютьб">TRUNC((oy-1)/3+1)</definedName>
    <definedName name="Ћ__ЂЃ_Ѓ_Џ_ОЂ__">#REF!</definedName>
    <definedName name="у">#REF!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 localSheetId="0">[1]!дел/1000</definedName>
    <definedName name="ууууу">[1]!дел/1000</definedName>
    <definedName name="уц">{30,140,350,160,"",""}</definedName>
    <definedName name="ф">#REF!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_фактор">TRUNC((oy-1)/3+1)</definedName>
    <definedName name="ФЗСЖЧШ__ХЛЭЖШО">#REF!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">#REF!</definedName>
    <definedName name="ФФФФФФ">#REF!</definedName>
    <definedName name="фыавыфа">{30,140,350,160,"",""}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ҳҳҳ">#REF!</definedName>
    <definedName name="ц">#REF!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#REF!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ч">#REF!</definedName>
    <definedName name="ш">{30,140,350,160,"",""}</definedName>
    <definedName name="ш.ж._счетчик__сиз">#REF!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#REF!</definedName>
    <definedName name="шухрат">#REF!</definedName>
    <definedName name="шщдшгдж">DATE(yil,oy,1)</definedName>
    <definedName name="щ">#REF!</definedName>
    <definedName name="щгшзжролгша">DATE(yil,oy,1)</definedName>
    <definedName name="щд">#REF!</definedName>
    <definedName name="щзш">#REF!</definedName>
    <definedName name="щщщщ">#REF!</definedName>
    <definedName name="ъ">#REF!</definedName>
    <definedName name="ы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#REF!</definedName>
    <definedName name="ЫСЫСЫС">{30,140,350,160,"",""}</definedName>
    <definedName name="ыфв">{30,140,350,160,"",""}</definedName>
    <definedName name="ыцвуц">#REF!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#REF!</definedName>
    <definedName name="эээ">'[5]4707 Ф11'!$A$5:$P$1899</definedName>
    <definedName name="ээээээ" hidden="1">#REF!</definedName>
    <definedName name="юб">#REF!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>{30,140,350,160,"",""}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я">#N/A</definedName>
    <definedName name="가격">#REF!</definedName>
    <definedName name="개발차종">#N/A</definedName>
    <definedName name="경영계획">#REF!</definedName>
    <definedName name="계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#N/A</definedName>
    <definedName name="시설투자2">#N/A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hidden="1">{#N/A,#N/A,FALSE,"BODY"}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>#REF!</definedName>
    <definedName name="초ㅐ" hidden="1">{"'Monthly 1997'!$A$3:$S$89"}</definedName>
    <definedName name="커버">#N/A</definedName>
    <definedName name="템플리트모듈1" localSheetId="0">[1]!BlankMacro1</definedName>
    <definedName name="템플리트모듈1">[1]!BlankMacro1</definedName>
    <definedName name="템플리트모듈2" localSheetId="0">[1]!BlankMacro1</definedName>
    <definedName name="템플리트모듈2">[1]!BlankMacro1</definedName>
    <definedName name="템플리트모듈3" localSheetId="0">[1]!BlankMacro1</definedName>
    <definedName name="템플리트모듈3">[1]!BlankMacro1</definedName>
    <definedName name="템플리트모듈4" localSheetId="0">[1]!BlankMacro1</definedName>
    <definedName name="템플리트모듈4">[1]!BlankMacro1</definedName>
    <definedName name="템플리트모듈5" localSheetId="0">[1]!BlankMacro1</definedName>
    <definedName name="템플리트모듈5">[1]!BlankMacro1</definedName>
    <definedName name="템플리트모듈6" localSheetId="0">[1]!BlankMacro1</definedName>
    <definedName name="템플리트모듈6">[1]!BlankMacro1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J8" i="1"/>
  <c r="P7" i="1" l="1"/>
  <c r="O7" i="1"/>
  <c r="Q7" i="1" s="1"/>
  <c r="N7" i="1"/>
  <c r="L7" i="1"/>
  <c r="J7" i="1"/>
  <c r="I7" i="1"/>
  <c r="F7" i="1"/>
  <c r="Q8" i="1"/>
  <c r="K8" i="1"/>
  <c r="K7" i="1" s="1"/>
  <c r="H8" i="1" l="1"/>
  <c r="G8" i="1" l="1"/>
  <c r="H7" i="1"/>
  <c r="E7" i="1"/>
  <c r="D7" i="1"/>
  <c r="M8" i="1" l="1"/>
  <c r="G7" i="1"/>
  <c r="M7" i="1" s="1"/>
</calcChain>
</file>

<file path=xl/sharedStrings.xml><?xml version="1.0" encoding="utf-8"?>
<sst xmlns="http://schemas.openxmlformats.org/spreadsheetml/2006/main" count="24" uniqueCount="22">
  <si>
    <t>Т/р</t>
  </si>
  <si>
    <t>ўзлаштириш фоизи 
(%)</t>
  </si>
  <si>
    <r>
      <t xml:space="preserve">ҚМИ
</t>
    </r>
    <r>
      <rPr>
        <i/>
        <sz val="14"/>
        <rFont val="Arial"/>
        <family val="2"/>
        <charset val="204"/>
      </rPr>
      <t>(СМР)</t>
    </r>
  </si>
  <si>
    <t>ускуна ва жиҳозлар</t>
  </si>
  <si>
    <t>шундан 
импорт қилинган ускуналар</t>
  </si>
  <si>
    <r>
      <t xml:space="preserve">бошқа йўналишлар
</t>
    </r>
    <r>
      <rPr>
        <i/>
        <sz val="12"/>
        <rFont val="Arial"/>
        <family val="2"/>
        <charset val="204"/>
      </rPr>
      <t>(қурилиш ишлари, консалтинг хизматлари)</t>
    </r>
  </si>
  <si>
    <t>Лойиҳа ташаббускорлари ва  лойиҳа номи</t>
  </si>
  <si>
    <t xml:space="preserve">Хорижий ҳамкор/
кредитор </t>
  </si>
  <si>
    <t>Жаҳон банки</t>
  </si>
  <si>
    <t>Кадастр Агентлиги</t>
  </si>
  <si>
    <t xml:space="preserve">"Кўчмас мулкни рўйхатга олиш ва кадастр тизимини модернизация қилиш" лойиҳаси </t>
  </si>
  <si>
    <t>Хорижий кредитлар умумий суммаси</t>
  </si>
  <si>
    <t>2022 йил ўзлашти
риш прогнози</t>
  </si>
  <si>
    <t>амалда</t>
  </si>
  <si>
    <t>асосий капитал</t>
  </si>
  <si>
    <t>прогноз</t>
  </si>
  <si>
    <t>шу жумладан</t>
  </si>
  <si>
    <t>2022 йил жалб қилиш прогнози</t>
  </si>
  <si>
    <t>жалб этиш фоизи 
(%)</t>
  </si>
  <si>
    <t>январ июнь ойлари якуни бўйича ўзлаштириш</t>
  </si>
  <si>
    <t>январ июнь ойлари якуни билан жалб этиш</t>
  </si>
  <si>
    <t>2022-yilda Oʻzbekiston Respublikasi nomidan, yoki Oʻzbekiston Respublikasi kafolati ostida xorijiy kreditlar jalb qilgan holda 
amalga oshiriladigan investitsiya loyihalari boʻyicha
MAʼLUMOT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</si>
</sst>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,,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8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i/>
      <sz val="13"/>
      <color rgb="FFC00000"/>
      <name val="Arial"/>
      <family val="2"/>
      <charset val="204"/>
    </font>
    <font>
      <i/>
      <sz val="13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16 3" xfId="3" xr:uid="{00000000-0005-0000-0000-000001000000}"/>
    <cellStyle name="Обычный 4 3" xfId="1" xr:uid="{00000000-0005-0000-0000-000002000000}"/>
    <cellStyle name="Обычный_ИП2006 - Адресная част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.khujaev\Desktop\&#1080;&#1085;&#1074;&#1077;&#1089;&#1090;%20&#1087;&#1088;&#1086;&#1075;&#1088;&#1072;&#1084;&#1084;&#1072;\250918\4.%20&#1055;&#1088;&#1080;&#1083;&#1086;&#1078;&#1077;&#1085;&#1080;&#1077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.ibragimov/&#1048;&#1058;&#1054;&#1043;&#1048;_2018/&#1048;&#1058;&#1054;&#1043;&#1048;%202018/&#1043;&#1054;&#1057;&#1050;&#1054;&#1052;&#1048;&#1053;&#1042;&#1045;&#1057;&#1058;/&#1048;&#1058;&#1054;&#1043;&#1048;_2020_&#1075;&#1086;&#1076;/&#1048;&#1053;&#1042;&#1045;&#1057;&#1058;&#1050;&#1040;_2020_2022_&#1075;&#1086;&#1076;&#1099;_/&#1054;&#1058;&#1063;&#1025;&#1058;_2020_/9_&#1071;&#1085;&#1074;&#1072;&#1088;&#1100;_&#1089;&#1077;&#1085;&#1090;&#1103;&#1073;&#1088;&#1100;/&#1041;&#1040;&#1047;&#1040;/&#1046;&#1072;&#1084;&#1080;_&#1055;&#1056;&#1054;&#1043;&#1053;&#1054;&#1047;_9_&#1086;&#1081;_15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3 (ввод-пром)"/>
      <sheetName val="4. Приложение 3"/>
    </sheetNames>
    <definedNames>
      <definedName name="_a1Z"/>
      <definedName name="_a2Z"/>
      <definedName name="BlankMacro1"/>
      <definedName name="дел"/>
      <definedName name="прилож3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 (2)"/>
      <sheetName val="ПИИ"/>
      <sheetName val="МФИ"/>
      <sheetName val="Адресная часть"/>
      <sheetName val="Лист1"/>
      <sheetName val="СВОД_ (1)"/>
      <sheetName val="иностранка_гарантия"/>
      <sheetName val="ФРРУ"/>
      <sheetName val="Берегоукрепитель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Q8"/>
  <sheetViews>
    <sheetView tabSelected="1" view="pageBreakPreview" zoomScale="70" zoomScaleNormal="100" zoomScaleSheetLayoutView="70" workbookViewId="0">
      <selection activeCell="A2" sqref="A2:Q2"/>
    </sheetView>
  </sheetViews>
  <sheetFormatPr defaultColWidth="9.140625" defaultRowHeight="18" x14ac:dyDescent="0.25"/>
  <cols>
    <col min="1" max="1" width="6.28515625" style="1" customWidth="1"/>
    <col min="2" max="2" width="34" style="1" customWidth="1"/>
    <col min="3" max="3" width="12.5703125" style="1" customWidth="1"/>
    <col min="4" max="4" width="13.85546875" style="1" customWidth="1"/>
    <col min="5" max="5" width="12" style="1" customWidth="1"/>
    <col min="6" max="6" width="10.28515625" style="1" customWidth="1"/>
    <col min="7" max="7" width="10.5703125" style="1" customWidth="1"/>
    <col min="8" max="8" width="11.28515625" style="1" customWidth="1"/>
    <col min="9" max="9" width="9.85546875" style="1" bestFit="1" customWidth="1"/>
    <col min="10" max="10" width="12.85546875" style="1" customWidth="1"/>
    <col min="11" max="11" width="13.140625" style="1" customWidth="1"/>
    <col min="12" max="12" width="16.42578125" style="1" customWidth="1"/>
    <col min="13" max="13" width="13.140625" style="1" customWidth="1"/>
    <col min="14" max="14" width="14.28515625" style="1" customWidth="1"/>
    <col min="15" max="17" width="13.7109375" style="1" customWidth="1"/>
    <col min="18" max="16384" width="9.140625" style="1"/>
  </cols>
  <sheetData>
    <row r="2" spans="1:17" ht="69.9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B3" s="2"/>
      <c r="C3" s="2"/>
      <c r="M3" s="3"/>
      <c r="N3" s="3"/>
      <c r="O3" s="3"/>
      <c r="P3" s="3"/>
      <c r="Q3" s="3"/>
    </row>
    <row r="4" spans="1:17" ht="49.15" customHeight="1" x14ac:dyDescent="0.25">
      <c r="A4" s="15" t="s">
        <v>0</v>
      </c>
      <c r="B4" s="15" t="s">
        <v>6</v>
      </c>
      <c r="C4" s="15" t="s">
        <v>7</v>
      </c>
      <c r="D4" s="15" t="s">
        <v>11</v>
      </c>
      <c r="E4" s="15" t="s">
        <v>12</v>
      </c>
      <c r="F4" s="17" t="s">
        <v>19</v>
      </c>
      <c r="G4" s="17"/>
      <c r="H4" s="17"/>
      <c r="I4" s="17"/>
      <c r="J4" s="17"/>
      <c r="K4" s="17"/>
      <c r="L4" s="17"/>
      <c r="M4" s="17"/>
      <c r="N4" s="15" t="s">
        <v>17</v>
      </c>
      <c r="O4" s="17" t="s">
        <v>20</v>
      </c>
      <c r="P4" s="17"/>
      <c r="Q4" s="17"/>
    </row>
    <row r="5" spans="1:17" ht="53.25" customHeight="1" x14ac:dyDescent="0.25">
      <c r="A5" s="15"/>
      <c r="B5" s="15"/>
      <c r="C5" s="15"/>
      <c r="D5" s="15"/>
      <c r="E5" s="15"/>
      <c r="F5" s="16" t="s">
        <v>15</v>
      </c>
      <c r="G5" s="16" t="s">
        <v>13</v>
      </c>
      <c r="H5" s="16" t="s">
        <v>14</v>
      </c>
      <c r="I5" s="17" t="s">
        <v>16</v>
      </c>
      <c r="J5" s="17"/>
      <c r="K5" s="17"/>
      <c r="L5" s="17"/>
      <c r="M5" s="16" t="s">
        <v>1</v>
      </c>
      <c r="N5" s="15"/>
      <c r="O5" s="16" t="s">
        <v>15</v>
      </c>
      <c r="P5" s="16" t="s">
        <v>13</v>
      </c>
      <c r="Q5" s="16" t="s">
        <v>18</v>
      </c>
    </row>
    <row r="6" spans="1:17" ht="105" customHeight="1" x14ac:dyDescent="0.25">
      <c r="A6" s="15"/>
      <c r="B6" s="15"/>
      <c r="C6" s="15"/>
      <c r="D6" s="15"/>
      <c r="E6" s="15"/>
      <c r="F6" s="16"/>
      <c r="G6" s="16"/>
      <c r="H6" s="16"/>
      <c r="I6" s="6" t="s">
        <v>2</v>
      </c>
      <c r="J6" s="6" t="s">
        <v>3</v>
      </c>
      <c r="K6" s="6" t="s">
        <v>4</v>
      </c>
      <c r="L6" s="6" t="s">
        <v>5</v>
      </c>
      <c r="M6" s="16"/>
      <c r="N6" s="15"/>
      <c r="O6" s="16"/>
      <c r="P6" s="16"/>
      <c r="Q6" s="16"/>
    </row>
    <row r="7" spans="1:17" s="4" customFormat="1" ht="49.5" customHeight="1" x14ac:dyDescent="0.25">
      <c r="A7" s="18" t="s">
        <v>9</v>
      </c>
      <c r="B7" s="18"/>
      <c r="C7" s="7"/>
      <c r="D7" s="11">
        <f>SUM(D8:D8)</f>
        <v>20000000</v>
      </c>
      <c r="E7" s="11">
        <f>SUM(E8:E8)</f>
        <v>1200000</v>
      </c>
      <c r="F7" s="11">
        <f>F8</f>
        <v>600000</v>
      </c>
      <c r="G7" s="11">
        <f t="shared" ref="G7:L7" si="0">G8</f>
        <v>2223195</v>
      </c>
      <c r="H7" s="11">
        <f t="shared" si="0"/>
        <v>2223195</v>
      </c>
      <c r="I7" s="11">
        <f t="shared" si="0"/>
        <v>0</v>
      </c>
      <c r="J7" s="11">
        <f t="shared" si="0"/>
        <v>1918890</v>
      </c>
      <c r="K7" s="11">
        <f t="shared" si="0"/>
        <v>1918890</v>
      </c>
      <c r="L7" s="11">
        <f t="shared" si="0"/>
        <v>304305</v>
      </c>
      <c r="M7" s="10">
        <f>IFERROR(+G7/F7*100,"0,0")</f>
        <v>370.53250000000003</v>
      </c>
      <c r="N7" s="11">
        <f t="shared" ref="N7" si="1">N8</f>
        <v>1200000</v>
      </c>
      <c r="O7" s="11">
        <f t="shared" ref="O7" si="2">O8</f>
        <v>600000</v>
      </c>
      <c r="P7" s="11">
        <f t="shared" ref="P7" si="3">P8</f>
        <v>0</v>
      </c>
      <c r="Q7" s="10">
        <f>IFERROR(+P7/O7*100,"0,0")</f>
        <v>0</v>
      </c>
    </row>
    <row r="8" spans="1:17" s="5" customFormat="1" ht="400.15" customHeight="1" x14ac:dyDescent="0.25">
      <c r="A8" s="8">
        <v>1</v>
      </c>
      <c r="B8" s="9" t="s">
        <v>10</v>
      </c>
      <c r="C8" s="9" t="s">
        <v>8</v>
      </c>
      <c r="D8" s="12">
        <v>20000000</v>
      </c>
      <c r="E8" s="12">
        <v>1200000</v>
      </c>
      <c r="F8" s="12">
        <v>600000</v>
      </c>
      <c r="G8" s="12">
        <f>H8</f>
        <v>2223195</v>
      </c>
      <c r="H8" s="12">
        <f t="shared" ref="H8" si="4">I8+J8+L8</f>
        <v>2223195</v>
      </c>
      <c r="I8" s="12">
        <v>0</v>
      </c>
      <c r="J8" s="12">
        <f>563616+274186+958841+122247</f>
        <v>1918890</v>
      </c>
      <c r="K8" s="12">
        <f>J8</f>
        <v>1918890</v>
      </c>
      <c r="L8" s="14">
        <f>153146+151159</f>
        <v>304305</v>
      </c>
      <c r="M8" s="13">
        <f>IFERROR(+G8/F8*100,"0,0")</f>
        <v>370.53250000000003</v>
      </c>
      <c r="N8" s="12">
        <v>1200000</v>
      </c>
      <c r="O8" s="12">
        <v>600000</v>
      </c>
      <c r="P8" s="12">
        <v>0</v>
      </c>
      <c r="Q8" s="13">
        <f>IFERROR(+P8/O8*100,"0,0")</f>
        <v>0</v>
      </c>
    </row>
  </sheetData>
  <mergeCells count="18">
    <mergeCell ref="Q5:Q6"/>
    <mergeCell ref="C4:C6"/>
    <mergeCell ref="N4:N6"/>
    <mergeCell ref="E4:E6"/>
    <mergeCell ref="F5:F6"/>
    <mergeCell ref="F4:M4"/>
    <mergeCell ref="A7:B7"/>
    <mergeCell ref="A2:Q2"/>
    <mergeCell ref="A4:A6"/>
    <mergeCell ref="B4:B6"/>
    <mergeCell ref="D4:D6"/>
    <mergeCell ref="G5:G6"/>
    <mergeCell ref="H5:H6"/>
    <mergeCell ref="I5:L5"/>
    <mergeCell ref="M5:M6"/>
    <mergeCell ref="O4:Q4"/>
    <mergeCell ref="O5:O6"/>
    <mergeCell ref="P5:P6"/>
  </mergeCells>
  <printOptions horizontalCentered="1"/>
  <pageMargins left="0.11811023622047245" right="0.11811023622047245" top="0.74803149606299213" bottom="0.11811023622047245" header="0.15" footer="0.11811023622047245"/>
  <pageSetup paperSize="9" scale="63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Бекзод Иргашев</dc:creator>
  <cp:lastModifiedBy>Журъатбек Аслонов</cp:lastModifiedBy>
  <cp:lastPrinted>2022-02-01T15:38:31Z</cp:lastPrinted>
  <dcterms:created xsi:type="dcterms:W3CDTF">2022-01-29T12:26:15Z</dcterms:created>
  <dcterms:modified xsi:type="dcterms:W3CDTF">2022-07-14T09:35:33Z</dcterms:modified>
</cp:coreProperties>
</file>